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DA-BTB Work Place\DataBase AC\Data ឆមាសទី១ ២០១៦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1" l="1"/>
  <c r="V9" i="1" s="1"/>
  <c r="R8" i="1"/>
  <c r="V8" i="1" s="1"/>
  <c r="R7" i="1"/>
  <c r="V7" i="1" s="1"/>
  <c r="R6" i="1"/>
  <c r="V6" i="1" s="1"/>
</calcChain>
</file>

<file path=xl/sharedStrings.xml><?xml version="1.0" encoding="utf-8"?>
<sst xmlns="http://schemas.openxmlformats.org/spreadsheetml/2006/main" count="90" uniqueCount="76">
  <si>
    <t>តារាងសហគមន៍កសិកម្មថ្មី ដែលបានបង្កើតក្នុងឆ្នាំ ២០១៦ ចន្លោះពីខែ កក្កដា ដល់ ខែ កញ្ញា</t>
  </si>
  <si>
    <t>ល.រ</t>
  </si>
  <si>
    <t>ឈ្មោះសហគមន៍កសិកម្ម</t>
  </si>
  <si>
    <t>អស័យដ្ឋាន</t>
  </si>
  <si>
    <t>កាលបរិច្ឆេទចុះបញ្ជី</t>
  </si>
  <si>
    <t>ចំនួនសមាជិក</t>
  </si>
  <si>
    <t>ក្រុមប្រឹក្សាភិបាល</t>
  </si>
  <si>
    <t>គណៈកម្មាធិការត្រួតពិនិត្យ</t>
  </si>
  <si>
    <t>ចំនួនហ៊ុន</t>
  </si>
  <si>
    <t>តម្លៃហ៊ុន</t>
  </si>
  <si>
    <t>តម្លៃហ៊ុនសរុប</t>
  </si>
  <si>
    <t>ទុនសហគមន៍កសិកម្ម</t>
  </si>
  <si>
    <t>ទំនាក់ទំនង</t>
  </si>
  <si>
    <t>ភូមិ</t>
  </si>
  <si>
    <t>ឃុំ</t>
  </si>
  <si>
    <t>ស្រុក</t>
  </si>
  <si>
    <t>ខេត្ត</t>
  </si>
  <si>
    <t>ថ្ងៃ</t>
  </si>
  <si>
    <t>ខែ</t>
  </si>
  <si>
    <t>ឆ្នាំ</t>
  </si>
  <si>
    <t>សរុប</t>
  </si>
  <si>
    <t>ស្រី</t>
  </si>
  <si>
    <t>អំណោយរដ្ឋ</t>
  </si>
  <si>
    <t>អំណោយអង្គការ</t>
  </si>
  <si>
    <t>អំណោយសប្បុរស</t>
  </si>
  <si>
    <t>ទុកសរុប</t>
  </si>
  <si>
    <t>ប្រធាន</t>
  </si>
  <si>
    <t>លេខទូរស័ព្ទ</t>
  </si>
  <si>
    <t>អនុប្រធាន</t>
  </si>
  <si>
    <t>ហេរញ្ញឹក</t>
  </si>
  <si>
    <t>ប្រធានត្រួតពិនិត្យ</t>
  </si>
  <si>
    <t>កកោះ</t>
  </si>
  <si>
    <t>មោងឫស្សី</t>
  </si>
  <si>
    <t>បាត់ដំបង</t>
  </si>
  <si>
    <t>ឈឹង យ៉េត</t>
  </si>
  <si>
    <t>០៩៧ ៥១៧ ០៥៨៧</t>
  </si>
  <si>
    <t>សឿម សយ</t>
  </si>
  <si>
    <t>០៧៧ ៩១៥ ២៨៨</t>
  </si>
  <si>
    <t>នឿន នេត</t>
  </si>
  <si>
    <t>០១៦ ៨៤០ ៥១៣</t>
  </si>
  <si>
    <t>ស៊ិន សេរីវុធ</t>
  </si>
  <si>
    <t>០១៧ ២៧៥ ៧៩៦</t>
  </si>
  <si>
    <t>រំដួលភ្នំព្រឹក</t>
  </si>
  <si>
    <t>អូរល្ហុង</t>
  </si>
  <si>
    <t>អូររំដួល</t>
  </si>
  <si>
    <t>ភ្នំព្រឹក</t>
  </si>
  <si>
    <t>ឆេង លី</t>
  </si>
  <si>
    <t>០៧១ ៧៨០ ២៣១០</t>
  </si>
  <si>
    <t>ស៊ុំ ឌី</t>
  </si>
  <si>
    <t>០៧១ ៧១៣ ០៤៨៦</t>
  </si>
  <si>
    <t>យ៉ន សុផល</t>
  </si>
  <si>
    <t>០៨៨ ៥៦៨ ៨០១៧</t>
  </si>
  <si>
    <t>យ៉ែម ផល</t>
  </si>
  <si>
    <t>០១២ ២៨០ ៥៩៤</t>
  </si>
  <si>
    <t>សម្រស់មុខរាហ៍</t>
  </si>
  <si>
    <t>មុខរាហ៍២</t>
  </si>
  <si>
    <t>មុខរាហ៍</t>
  </si>
  <si>
    <t>រុក្ខគិរី</t>
  </si>
  <si>
    <t>មុំ សុខុម</t>
  </si>
  <si>
    <t>០៩៦ ៣២០ ៧៤៥៦</t>
  </si>
  <si>
    <t>វែង ចាប</t>
  </si>
  <si>
    <t>០៨៨ ៨៩៣ ២០៣៤</t>
  </si>
  <si>
    <t>វ៉ង់ ឈាន</t>
  </si>
  <si>
    <t>០៨៨ ២០៣ ៣៩៤៨</t>
  </si>
  <si>
    <t>ជុក ចេង</t>
  </si>
  <si>
    <t>០៩៧ ៤៧៣ ៨១៣៧</t>
  </si>
  <si>
    <t>ពន្លឺថ្មីឃុំព្រៃត្រឡាច</t>
  </si>
  <si>
    <t>ព្រៃត្រឡាច</t>
  </si>
  <si>
    <t>តេង សុខា</t>
  </si>
  <si>
    <t>០៨៩ ៦១០ ២៣៦</t>
  </si>
  <si>
    <t>ចក់ ងីម</t>
  </si>
  <si>
    <t>០៩២ ៩២៤ ៨២៦</t>
  </si>
  <si>
    <t>ហាក់ ឡន</t>
  </si>
  <si>
    <t>០១២ ៣២១ ​៩៦០</t>
  </si>
  <si>
    <t>ប៊ិន ចន្ធា</t>
  </si>
  <si>
    <t>០១០ ៧៦២ ៨២២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</si>
</sst>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Khmer OS Muol Light"/>
    </font>
    <font>
      <sz val="11"/>
      <name val="Khmer OS Bokor"/>
    </font>
    <font>
      <sz val="11"/>
      <name val="Khmer OS Apsara"/>
    </font>
    <font>
      <sz val="11"/>
      <name val="Khmer OS Content"/>
    </font>
    <font>
      <sz val="11"/>
      <color rgb="FF000000"/>
      <name val="Khmer OS Content"/>
    </font>
    <font>
      <sz val="11"/>
      <color theme="1"/>
      <name val="Khmer OS Conten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/>
    <xf numFmtId="0" fontId="5" fillId="0" borderId="1" xfId="0" applyFont="1" applyBorder="1"/>
    <xf numFmtId="164" fontId="5" fillId="0" borderId="1" xfId="1" applyNumberFormat="1" applyFont="1" applyBorder="1" applyAlignment="1"/>
    <xf numFmtId="164" fontId="5" fillId="0" borderId="1" xfId="1" applyNumberFormat="1" applyFont="1" applyBorder="1"/>
    <xf numFmtId="0" fontId="6" fillId="0" borderId="1" xfId="0" applyFont="1" applyBorder="1"/>
    <xf numFmtId="0" fontId="5" fillId="0" borderId="0" xfId="0" applyFont="1"/>
    <xf numFmtId="0" fontId="7" fillId="0" borderId="1" xfId="0" applyFont="1" applyBorder="1"/>
    <xf numFmtId="0" fontId="5" fillId="0" borderId="1" xfId="0" applyFont="1" applyBorder="1" applyAlignment="1">
      <alignment horizontal="right"/>
    </xf>
    <xf numFmtId="164" fontId="3" fillId="0" borderId="1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9"/>
  <sheetViews>
    <sheetView tabSelected="1" topLeftCell="G1" workbookViewId="0">
      <selection activeCell="T15" sqref="T15"/>
    </sheetView>
  </sheetViews>
  <sheetFormatPr defaultRowHeight="15" x14ac:dyDescent="0.25"/>
  <cols>
    <col min="1" max="1" width="6" customWidth="1"/>
    <col min="2" max="2" width="19.28515625" bestFit="1" customWidth="1"/>
    <col min="13" max="13" width="10.42578125" bestFit="1" customWidth="1"/>
    <col min="15" max="15" width="11.42578125" customWidth="1"/>
    <col min="16" max="16" width="7.42578125" customWidth="1"/>
    <col min="17" max="17" width="11.5703125" customWidth="1"/>
    <col min="18" max="18" width="12.42578125" bestFit="1" customWidth="1"/>
    <col min="19" max="19" width="11.5703125" bestFit="1" customWidth="1"/>
    <col min="20" max="20" width="14.42578125" bestFit="1" customWidth="1"/>
    <col min="21" max="21" width="14.42578125" customWidth="1"/>
    <col min="22" max="22" width="13.140625" bestFit="1" customWidth="1"/>
    <col min="23" max="23" width="11.28515625" customWidth="1"/>
    <col min="24" max="24" width="18.5703125" bestFit="1" customWidth="1"/>
    <col min="25" max="25" width="10.5703125" bestFit="1" customWidth="1"/>
    <col min="26" max="26" width="19" customWidth="1"/>
    <col min="27" max="27" width="13" customWidth="1"/>
    <col min="28" max="28" width="16.7109375" bestFit="1" customWidth="1"/>
    <col min="29" max="29" width="13.7109375" bestFit="1" customWidth="1"/>
    <col min="30" max="30" width="19.7109375" customWidth="1"/>
  </cols>
  <sheetData>
    <row r="2" spans="1:30" ht="23.25" x14ac:dyDescent="0.6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</row>
    <row r="4" spans="1:30" ht="31.5" x14ac:dyDescent="1">
      <c r="A4" s="3" t="s">
        <v>1</v>
      </c>
      <c r="B4" s="3" t="s">
        <v>2</v>
      </c>
      <c r="C4" s="3" t="s">
        <v>3</v>
      </c>
      <c r="D4" s="3"/>
      <c r="E4" s="3"/>
      <c r="F4" s="3"/>
      <c r="G4" s="3" t="s">
        <v>4</v>
      </c>
      <c r="H4" s="3"/>
      <c r="I4" s="3"/>
      <c r="J4" s="3" t="s">
        <v>5</v>
      </c>
      <c r="K4" s="3"/>
      <c r="L4" s="3" t="s">
        <v>6</v>
      </c>
      <c r="M4" s="3"/>
      <c r="N4" s="3" t="s">
        <v>7</v>
      </c>
      <c r="O4" s="3"/>
      <c r="P4" s="16" t="s">
        <v>8</v>
      </c>
      <c r="Q4" s="16" t="s">
        <v>9</v>
      </c>
      <c r="R4" s="16" t="s">
        <v>10</v>
      </c>
      <c r="S4" s="4" t="s">
        <v>11</v>
      </c>
      <c r="T4" s="4"/>
      <c r="U4" s="4"/>
      <c r="V4" s="4"/>
      <c r="W4" s="3" t="s">
        <v>12</v>
      </c>
      <c r="X4" s="3"/>
      <c r="Y4" s="3"/>
      <c r="Z4" s="3"/>
      <c r="AA4" s="3"/>
      <c r="AB4" s="3"/>
      <c r="AC4" s="3"/>
      <c r="AD4" s="3"/>
    </row>
    <row r="5" spans="1:30" s="8" customFormat="1" ht="31.5" x14ac:dyDescent="1">
      <c r="A5" s="3"/>
      <c r="B5" s="3"/>
      <c r="C5" s="5" t="s">
        <v>13</v>
      </c>
      <c r="D5" s="5" t="s">
        <v>14</v>
      </c>
      <c r="E5" s="5" t="s">
        <v>15</v>
      </c>
      <c r="F5" s="6" t="s">
        <v>16</v>
      </c>
      <c r="G5" s="6" t="s">
        <v>17</v>
      </c>
      <c r="H5" s="6" t="s">
        <v>18</v>
      </c>
      <c r="I5" s="6" t="s">
        <v>19</v>
      </c>
      <c r="J5" s="5" t="s">
        <v>20</v>
      </c>
      <c r="K5" s="5" t="s">
        <v>21</v>
      </c>
      <c r="L5" s="5" t="s">
        <v>20</v>
      </c>
      <c r="M5" s="5" t="s">
        <v>21</v>
      </c>
      <c r="N5" s="5" t="s">
        <v>20</v>
      </c>
      <c r="O5" s="5" t="s">
        <v>21</v>
      </c>
      <c r="P5" s="16"/>
      <c r="Q5" s="16"/>
      <c r="R5" s="16"/>
      <c r="S5" s="7" t="s">
        <v>22</v>
      </c>
      <c r="T5" s="7" t="s">
        <v>23</v>
      </c>
      <c r="U5" s="7" t="s">
        <v>24</v>
      </c>
      <c r="V5" s="5" t="s">
        <v>25</v>
      </c>
      <c r="W5" s="5" t="s">
        <v>26</v>
      </c>
      <c r="X5" s="5" t="s">
        <v>27</v>
      </c>
      <c r="Y5" s="5" t="s">
        <v>28</v>
      </c>
      <c r="Z5" s="5" t="s">
        <v>27</v>
      </c>
      <c r="AA5" s="5" t="s">
        <v>29</v>
      </c>
      <c r="AB5" s="5" t="s">
        <v>27</v>
      </c>
      <c r="AC5" s="5" t="s">
        <v>30</v>
      </c>
      <c r="AD5" s="5" t="s">
        <v>27</v>
      </c>
    </row>
    <row r="6" spans="1:30" s="13" customFormat="1" ht="23.25" x14ac:dyDescent="0.65">
      <c r="A6" s="9">
        <v>1</v>
      </c>
      <c r="B6" s="9" t="s">
        <v>31</v>
      </c>
      <c r="C6" s="9" t="s">
        <v>31</v>
      </c>
      <c r="D6" s="9" t="s">
        <v>31</v>
      </c>
      <c r="E6" s="9" t="s">
        <v>32</v>
      </c>
      <c r="F6" s="9" t="s">
        <v>33</v>
      </c>
      <c r="G6" s="9">
        <v>9</v>
      </c>
      <c r="H6" s="9">
        <v>8</v>
      </c>
      <c r="I6" s="9">
        <v>2016</v>
      </c>
      <c r="J6" s="10">
        <v>31</v>
      </c>
      <c r="K6" s="10">
        <v>21</v>
      </c>
      <c r="L6" s="11">
        <v>5</v>
      </c>
      <c r="M6" s="11">
        <v>4</v>
      </c>
      <c r="N6" s="11">
        <v>3</v>
      </c>
      <c r="O6" s="11">
        <v>1</v>
      </c>
      <c r="P6" s="11">
        <v>41</v>
      </c>
      <c r="Q6" s="11">
        <v>30000</v>
      </c>
      <c r="R6" s="11">
        <f>P6*Q6</f>
        <v>1230000</v>
      </c>
      <c r="S6" s="11">
        <v>1500000</v>
      </c>
      <c r="T6" s="11">
        <v>0</v>
      </c>
      <c r="U6" s="11">
        <v>0</v>
      </c>
      <c r="V6" s="11">
        <f>SUM(R6:U6)</f>
        <v>2730000</v>
      </c>
      <c r="W6" s="12" t="s">
        <v>34</v>
      </c>
      <c r="X6" s="12" t="s">
        <v>35</v>
      </c>
      <c r="Y6" s="12" t="s">
        <v>36</v>
      </c>
      <c r="Z6" s="12" t="s">
        <v>37</v>
      </c>
      <c r="AA6" s="12" t="s">
        <v>38</v>
      </c>
      <c r="AB6" s="12" t="s">
        <v>39</v>
      </c>
      <c r="AC6" s="12" t="s">
        <v>40</v>
      </c>
      <c r="AD6" s="12" t="s">
        <v>41</v>
      </c>
    </row>
    <row r="7" spans="1:30" s="13" customFormat="1" ht="23.25" x14ac:dyDescent="0.65">
      <c r="A7" s="9">
        <v>2</v>
      </c>
      <c r="B7" s="9" t="s">
        <v>42</v>
      </c>
      <c r="C7" s="9" t="s">
        <v>43</v>
      </c>
      <c r="D7" s="9" t="s">
        <v>44</v>
      </c>
      <c r="E7" s="9" t="s">
        <v>45</v>
      </c>
      <c r="F7" s="9" t="s">
        <v>33</v>
      </c>
      <c r="G7" s="9">
        <v>9</v>
      </c>
      <c r="H7" s="9">
        <v>8</v>
      </c>
      <c r="I7" s="9">
        <v>2016</v>
      </c>
      <c r="J7" s="10">
        <v>30</v>
      </c>
      <c r="K7" s="10">
        <v>28</v>
      </c>
      <c r="L7" s="11">
        <v>5</v>
      </c>
      <c r="M7" s="11">
        <v>5</v>
      </c>
      <c r="N7" s="11">
        <v>3</v>
      </c>
      <c r="O7" s="11">
        <v>3</v>
      </c>
      <c r="P7" s="11">
        <v>30</v>
      </c>
      <c r="Q7" s="11">
        <v>100000</v>
      </c>
      <c r="R7" s="11">
        <f t="shared" ref="R7:R9" si="0">P7*Q7</f>
        <v>3000000</v>
      </c>
      <c r="S7" s="11">
        <v>0</v>
      </c>
      <c r="T7" s="11">
        <v>0</v>
      </c>
      <c r="U7" s="11">
        <v>0</v>
      </c>
      <c r="V7" s="11">
        <f t="shared" ref="V7:V9" si="1">SUM(R7:U7)</f>
        <v>3000000</v>
      </c>
      <c r="W7" s="12" t="s">
        <v>46</v>
      </c>
      <c r="X7" s="12" t="s">
        <v>47</v>
      </c>
      <c r="Y7" s="12" t="s">
        <v>48</v>
      </c>
      <c r="Z7" s="12" t="s">
        <v>49</v>
      </c>
      <c r="AA7" s="14" t="s">
        <v>50</v>
      </c>
      <c r="AB7" s="12" t="s">
        <v>51</v>
      </c>
      <c r="AC7" s="14" t="s">
        <v>52</v>
      </c>
      <c r="AD7" s="12" t="s">
        <v>53</v>
      </c>
    </row>
    <row r="8" spans="1:30" s="13" customFormat="1" ht="23.25" x14ac:dyDescent="0.65">
      <c r="A8" s="9">
        <v>3</v>
      </c>
      <c r="B8" s="9" t="s">
        <v>54</v>
      </c>
      <c r="C8" s="9" t="s">
        <v>55</v>
      </c>
      <c r="D8" s="9" t="s">
        <v>56</v>
      </c>
      <c r="E8" s="9" t="s">
        <v>57</v>
      </c>
      <c r="F8" s="9" t="s">
        <v>33</v>
      </c>
      <c r="G8" s="9">
        <v>9</v>
      </c>
      <c r="H8" s="9">
        <v>8</v>
      </c>
      <c r="I8" s="9">
        <v>2016</v>
      </c>
      <c r="J8" s="15">
        <v>58</v>
      </c>
      <c r="K8" s="15">
        <v>21</v>
      </c>
      <c r="L8" s="11">
        <v>5</v>
      </c>
      <c r="M8" s="11">
        <v>1</v>
      </c>
      <c r="N8" s="11">
        <v>3</v>
      </c>
      <c r="O8" s="11">
        <v>1</v>
      </c>
      <c r="P8" s="11">
        <v>62</v>
      </c>
      <c r="Q8" s="11">
        <v>50000</v>
      </c>
      <c r="R8" s="11">
        <f t="shared" si="0"/>
        <v>3100000</v>
      </c>
      <c r="S8" s="11">
        <v>0</v>
      </c>
      <c r="T8" s="11">
        <v>0</v>
      </c>
      <c r="U8" s="11">
        <v>0</v>
      </c>
      <c r="V8" s="11">
        <f t="shared" si="1"/>
        <v>3100000</v>
      </c>
      <c r="W8" s="14" t="s">
        <v>58</v>
      </c>
      <c r="X8" s="12" t="s">
        <v>59</v>
      </c>
      <c r="Y8" s="12" t="s">
        <v>60</v>
      </c>
      <c r="Z8" s="12" t="s">
        <v>61</v>
      </c>
      <c r="AA8" s="12" t="s">
        <v>62</v>
      </c>
      <c r="AB8" s="12" t="s">
        <v>63</v>
      </c>
      <c r="AC8" s="12" t="s">
        <v>64</v>
      </c>
      <c r="AD8" s="12" t="s">
        <v>65</v>
      </c>
    </row>
    <row r="9" spans="1:30" s="13" customFormat="1" ht="23.25" x14ac:dyDescent="0.65">
      <c r="A9" s="9">
        <v>4</v>
      </c>
      <c r="B9" s="9" t="s">
        <v>66</v>
      </c>
      <c r="C9" s="9" t="s">
        <v>67</v>
      </c>
      <c r="D9" s="9" t="s">
        <v>67</v>
      </c>
      <c r="E9" s="9" t="s">
        <v>57</v>
      </c>
      <c r="F9" s="9" t="s">
        <v>33</v>
      </c>
      <c r="G9" s="9">
        <v>9</v>
      </c>
      <c r="H9" s="9">
        <v>8</v>
      </c>
      <c r="I9" s="9">
        <v>2016</v>
      </c>
      <c r="J9" s="15">
        <v>62</v>
      </c>
      <c r="K9" s="15">
        <v>41</v>
      </c>
      <c r="L9" s="11">
        <v>5</v>
      </c>
      <c r="M9" s="11">
        <v>3</v>
      </c>
      <c r="N9" s="11">
        <v>3</v>
      </c>
      <c r="O9" s="11">
        <v>3</v>
      </c>
      <c r="P9" s="11">
        <v>69</v>
      </c>
      <c r="Q9" s="11">
        <v>50000</v>
      </c>
      <c r="R9" s="11">
        <f t="shared" si="0"/>
        <v>3450000</v>
      </c>
      <c r="S9" s="11">
        <v>0</v>
      </c>
      <c r="T9" s="11">
        <v>0</v>
      </c>
      <c r="U9" s="11">
        <v>0</v>
      </c>
      <c r="V9" s="11">
        <f t="shared" si="1"/>
        <v>3450000</v>
      </c>
      <c r="W9" s="14" t="s">
        <v>68</v>
      </c>
      <c r="X9" s="12" t="s">
        <v>69</v>
      </c>
      <c r="Y9" s="14" t="s">
        <v>70</v>
      </c>
      <c r="Z9" s="12" t="s">
        <v>71</v>
      </c>
      <c r="AA9" s="14" t="s">
        <v>72</v>
      </c>
      <c r="AB9" s="12" t="s">
        <v>73</v>
      </c>
      <c r="AC9" s="14" t="s">
        <v>74</v>
      </c>
      <c r="AD9" s="12" t="s">
        <v>75</v>
      </c>
    </row>
  </sheetData>
  <mergeCells count="13">
    <mergeCell ref="W4:AD4"/>
    <mergeCell ref="L4:M4"/>
    <mergeCell ref="N4:O4"/>
    <mergeCell ref="P4:P5"/>
    <mergeCell ref="Q4:Q5"/>
    <mergeCell ref="R4:R5"/>
    <mergeCell ref="S4:V4"/>
    <mergeCell ref="A2:I2"/>
    <mergeCell ref="A4:A5"/>
    <mergeCell ref="B4:B5"/>
    <mergeCell ref="C4:F4"/>
    <mergeCell ref="G4:I4"/>
    <mergeCell ref="J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Nana_PC</dc:creator>
  <cp:lastModifiedBy>Nana_PC</cp:lastModifiedBy>
  <dcterms:created xsi:type="dcterms:W3CDTF">2016-08-31T03:31:04Z</dcterms:created>
  <dcterms:modified xsi:type="dcterms:W3CDTF">2016-08-31T03:32:56Z</dcterms:modified>
</cp:coreProperties>
</file>